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forbes\Documents\Spring2019\Student Clubs\"/>
    </mc:Choice>
  </mc:AlternateContent>
  <bookViews>
    <workbookView xWindow="0" yWindow="0" windowWidth="21600" windowHeight="9600"/>
  </bookViews>
  <sheets>
    <sheet name="Sheet2" sheetId="2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F16" i="2"/>
  <c r="G16" i="2"/>
  <c r="H16" i="2"/>
  <c r="I15" i="2"/>
  <c r="I14" i="2"/>
  <c r="I13" i="2"/>
  <c r="I12" i="2"/>
  <c r="I10" i="2"/>
  <c r="E16" i="2"/>
  <c r="H32" i="2"/>
  <c r="G32" i="2"/>
  <c r="F32" i="2"/>
  <c r="G29" i="2"/>
  <c r="F29" i="2"/>
  <c r="E35" i="2"/>
  <c r="D35" i="2"/>
  <c r="E29" i="2"/>
  <c r="D29" i="2"/>
  <c r="E32" i="2"/>
  <c r="D32" i="2"/>
  <c r="D16" i="2"/>
  <c r="I16" i="2"/>
</calcChain>
</file>

<file path=xl/sharedStrings.xml><?xml version="1.0" encoding="utf-8"?>
<sst xmlns="http://schemas.openxmlformats.org/spreadsheetml/2006/main" count="63" uniqueCount="45">
  <si>
    <t>1: Strongly Disagree   2:  Disagree  3: I'm not sure  4:  Agree  5:  Strongly Agree  N/A: Not Applicable</t>
  </si>
  <si>
    <t>Total event average (by evaluator):</t>
  </si>
  <si>
    <t>Attendee/evaluator #:</t>
  </si>
  <si>
    <t>F</t>
  </si>
  <si>
    <t>SPIA</t>
  </si>
  <si>
    <t>Certificate</t>
  </si>
  <si>
    <t>SB</t>
  </si>
  <si>
    <t>5th</t>
  </si>
  <si>
    <t>No</t>
  </si>
  <si>
    <t>Yes</t>
  </si>
  <si>
    <t>Nigeria</t>
  </si>
  <si>
    <t>2nd</t>
  </si>
  <si>
    <t>SCIS</t>
  </si>
  <si>
    <t>Average (by question)</t>
  </si>
  <si>
    <t>Country</t>
  </si>
  <si>
    <t>What degree you are seeking</t>
  </si>
  <si>
    <t>What school are you in?</t>
  </si>
  <si>
    <t>What semester are you currently in?</t>
  </si>
  <si>
    <t>Gender</t>
  </si>
  <si>
    <t>Do you want us to contact you to receive additional feedback about this event?</t>
  </si>
  <si>
    <t xml:space="preserve">Total attendees: </t>
  </si>
  <si>
    <t>Total evaluation:</t>
  </si>
  <si>
    <t>Bachelor's</t>
  </si>
  <si>
    <t>Master's</t>
  </si>
  <si>
    <t>SED</t>
  </si>
  <si>
    <t>ESL</t>
  </si>
  <si>
    <t>Male</t>
  </si>
  <si>
    <t>Female</t>
  </si>
  <si>
    <t>What is something you would recommend changing or altering about the event?</t>
  </si>
  <si>
    <t>What is something you enjoy about the event?</t>
  </si>
  <si>
    <t>What is your overall satisfaction with the event?</t>
  </si>
  <si>
    <t>Volunteering events like this one help me to develop my leadership skills</t>
  </si>
  <si>
    <t>I have learned to cultivate my helping habits through the volunteer project</t>
  </si>
  <si>
    <t>N/A</t>
  </si>
  <si>
    <t>I have been able to alter the behavior I had towards helping the community</t>
  </si>
  <si>
    <t>My mindset towards inclusion and multiculturalism has deepened</t>
  </si>
  <si>
    <t>I have found the event interactive and helped me to get to know others better which increased my sense of community</t>
  </si>
  <si>
    <t>Cote d' Ivoire</t>
  </si>
  <si>
    <t>3rd</t>
  </si>
  <si>
    <t>Meeting new people (kids)</t>
  </si>
  <si>
    <t>4th</t>
  </si>
  <si>
    <t>Cameroon</t>
  </si>
  <si>
    <t>Spending time with the kids</t>
  </si>
  <si>
    <t>I want to help my own children to be better readers</t>
  </si>
  <si>
    <t xml:space="preserve">National Young Reader's Event [Name of the Event]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</si>
</sst>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u/>
      <sz val="2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5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 applyBorder="1"/>
    <xf numFmtId="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/>
    <xf numFmtId="10" fontId="1" fillId="0" borderId="0" xfId="0" applyNumberFormat="1" applyFont="1" applyBorder="1"/>
    <xf numFmtId="2" fontId="1" fillId="0" borderId="0" xfId="0" applyNumberFormat="1" applyFont="1" applyFill="1" applyBorder="1" applyAlignment="1">
      <alignment horizontal="left"/>
    </xf>
    <xf numFmtId="0" fontId="2" fillId="7" borderId="0" xfId="0" applyFont="1" applyFill="1"/>
    <xf numFmtId="0" fontId="1" fillId="7" borderId="0" xfId="0" applyFont="1" applyFill="1" applyBorder="1"/>
    <xf numFmtId="2" fontId="1" fillId="7" borderId="0" xfId="0" applyNumberFormat="1" applyFont="1" applyFill="1" applyBorder="1" applyAlignment="1">
      <alignment horizontal="right"/>
    </xf>
    <xf numFmtId="2" fontId="2" fillId="7" borderId="0" xfId="0" applyNumberFormat="1" applyFont="1" applyFill="1"/>
    <xf numFmtId="0" fontId="1" fillId="0" borderId="0" xfId="0" applyFont="1" applyBorder="1"/>
    <xf numFmtId="0" fontId="2" fillId="0" borderId="0" xfId="0" applyFont="1" applyFill="1"/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2" fontId="2" fillId="0" borderId="0" xfId="0" applyNumberFormat="1" applyFont="1" applyFill="1"/>
    <xf numFmtId="0" fontId="1" fillId="5" borderId="0" xfId="0" applyFont="1" applyFill="1" applyAlignment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2" fillId="6" borderId="6" xfId="0" applyFont="1" applyFill="1" applyBorder="1"/>
    <xf numFmtId="0" fontId="1" fillId="7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Border="1"/>
    <xf numFmtId="0" fontId="1" fillId="0" borderId="8" xfId="0" applyFont="1" applyBorder="1" applyAlignment="1">
      <alignment horizontal="left" wrapText="1"/>
    </xf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0" xfId="0" applyFont="1" applyFill="1" applyBorder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3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2" fillId="0" borderId="11" xfId="0" applyFont="1" applyBorder="1"/>
    <xf numFmtId="0" fontId="1" fillId="0" borderId="14" xfId="0" applyFont="1" applyFill="1" applyBorder="1"/>
    <xf numFmtId="0" fontId="1" fillId="0" borderId="15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 wrapText="1"/>
    </xf>
    <xf numFmtId="0" fontId="1" fillId="0" borderId="16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5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5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event average (by Evaluator)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45967907545419E-2"/>
          <c:y val="0.26587897053804366"/>
          <c:w val="0.93122429361700898"/>
          <c:h val="0.666605241910203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Sheet2!$D$16:$H$16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B-47C7-8535-186809F8B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7"/>
        <c:axId val="1223266048"/>
        <c:axId val="1223270448"/>
      </c:barChart>
      <c:catAx>
        <c:axId val="1223266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270448"/>
        <c:crosses val="autoZero"/>
        <c:auto val="1"/>
        <c:lblAlgn val="ctr"/>
        <c:lblOffset val="100"/>
        <c:noMultiLvlLbl val="0"/>
      </c:catAx>
      <c:valAx>
        <c:axId val="1223270448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266048"/>
        <c:crosses val="autoZero"/>
        <c:crossBetween val="between"/>
      </c:valAx>
      <c:spPr>
        <a:solidFill>
          <a:schemeClr val="bg1"/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average by question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521878637474E-2"/>
          <c:y val="0.22559135516533299"/>
          <c:w val="0.91480934506501299"/>
          <c:h val="0.50558979979271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Sheet2!$C$10</c:f>
              <c:strCache>
                <c:ptCount val="1"/>
                <c:pt idx="0">
                  <c:v>Volunteering events like this one help me to develop my leadership skills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Sheet2!$I$10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2-4C53-A4C1-D4EB83596D35}"/>
            </c:ext>
          </c:extLst>
        </c:ser>
        <c:ser>
          <c:idx val="1"/>
          <c:order val="1"/>
          <c:tx>
            <c:strRef>
              <c:f>Sheet2!$C$11</c:f>
              <c:strCache>
                <c:ptCount val="1"/>
                <c:pt idx="0">
                  <c:v>I have learned to cultivate my helping habits through the volunteer project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Sheet2!$I$11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2-4C53-A4C1-D4EB83596D35}"/>
            </c:ext>
          </c:extLst>
        </c:ser>
        <c:ser>
          <c:idx val="2"/>
          <c:order val="2"/>
          <c:tx>
            <c:strRef>
              <c:f>Sheet2!$C$12</c:f>
              <c:strCache>
                <c:ptCount val="1"/>
                <c:pt idx="0">
                  <c:v>I have been able to alter the behavior I had towards helping the community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Sheet2!$I$12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2-4C53-A4C1-D4EB83596D35}"/>
            </c:ext>
          </c:extLst>
        </c:ser>
        <c:ser>
          <c:idx val="5"/>
          <c:order val="3"/>
          <c:tx>
            <c:strRef>
              <c:f>Sheet2!$C$13</c:f>
              <c:strCache>
                <c:ptCount val="1"/>
                <c:pt idx="0">
                  <c:v>My mindset towards inclusion and multiculturalism has deepened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Sheet2!$I$13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C2-4C53-A4C1-D4EB83596D35}"/>
            </c:ext>
          </c:extLst>
        </c:ser>
        <c:ser>
          <c:idx val="3"/>
          <c:order val="4"/>
          <c:tx>
            <c:strRef>
              <c:f>Sheet2!$C$14</c:f>
              <c:strCache>
                <c:ptCount val="1"/>
                <c:pt idx="0">
                  <c:v>I have found the event interactive and helped me to get to know others better which increased my sense of community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Sheet2!$I$14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0-E94D-8436-BF761D9A54DE}"/>
            </c:ext>
          </c:extLst>
        </c:ser>
        <c:ser>
          <c:idx val="4"/>
          <c:order val="5"/>
          <c:tx>
            <c:strRef>
              <c:f>Sheet2!$C$15</c:f>
              <c:strCache>
                <c:ptCount val="1"/>
                <c:pt idx="0">
                  <c:v>What is your overall satisfaction with the event?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Sheet2!$I$15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B-F844-87ED-7B41A1B24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5"/>
        <c:overlap val="-71"/>
        <c:axId val="1221092800"/>
        <c:axId val="1221096576"/>
      </c:barChart>
      <c:catAx>
        <c:axId val="1221092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221096576"/>
        <c:crosses val="autoZero"/>
        <c:auto val="1"/>
        <c:lblAlgn val="ctr"/>
        <c:lblOffset val="100"/>
        <c:noMultiLvlLbl val="0"/>
      </c:catAx>
      <c:valAx>
        <c:axId val="122109657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092800"/>
        <c:crosses val="autoZero"/>
        <c:crossBetween val="between"/>
        <c:majorUnit val="1"/>
      </c:valAx>
      <c:spPr>
        <a:noFill/>
        <a:ln w="9525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98876</xdr:colOff>
      <xdr:row>40</xdr:row>
      <xdr:rowOff>97306</xdr:rowOff>
    </xdr:from>
    <xdr:to>
      <xdr:col>7</xdr:col>
      <xdr:colOff>467894</xdr:colOff>
      <xdr:row>58</xdr:row>
      <xdr:rowOff>44563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1381916</xdr:colOff>
      <xdr:row>66</xdr:row>
      <xdr:rowOff>144172</xdr:rowOff>
    </xdr:from>
    <xdr:to>
      <xdr:col>15</xdr:col>
      <xdr:colOff>490681</xdr:colOff>
      <xdr:row>96</xdr:row>
      <xdr:rowOff>72159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123572</xdr:colOff>
      <xdr:row>0</xdr:row>
      <xdr:rowOff>68035</xdr:rowOff>
    </xdr:from>
    <xdr:to>
      <xdr:col>2</xdr:col>
      <xdr:colOff>3529921</xdr:colOff>
      <xdr:row>3</xdr:row>
      <xdr:rowOff>231321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786" y="68035"/>
          <a:ext cx="3406349" cy="911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J68"/>
  <sheetViews>
    <sheetView tabSelected="1" zoomScale="70" zoomScaleNormal="70" zoomScalePageLayoutView="110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D1" sqref="D1:DY1"/>
    </sheetView>
  </sheetViews>
  <sheetFormatPr defaultColWidth="8.85546875" defaultRowHeight="15" x14ac:dyDescent="0.25"/>
  <cols>
    <col min="1" max="1" width="8.85546875" style="3"/>
    <col min="2" max="2" width="8.85546875" style="1"/>
    <col min="3" max="3" width="55.28515625" style="5" customWidth="1"/>
    <col min="4" max="8" width="22.85546875" style="3" customWidth="1"/>
    <col min="9" max="9" width="15.85546875" style="3" customWidth="1"/>
    <col min="10" max="53" width="11.28515625" style="3" customWidth="1"/>
    <col min="54" max="54" width="11.28515625" style="8" customWidth="1"/>
    <col min="55" max="118" width="11.28515625" style="3" customWidth="1"/>
    <col min="119" max="128" width="12.28515625" style="3" customWidth="1"/>
    <col min="129" max="130" width="13.85546875" style="3" customWidth="1"/>
    <col min="131" max="140" width="12.28515625" style="3" customWidth="1"/>
    <col min="141" max="1018" width="13.140625" style="3" customWidth="1"/>
    <col min="1019" max="10018" width="14.140625" style="3" customWidth="1"/>
    <col min="10019" max="16384" width="15.140625" style="3" customWidth="1"/>
  </cols>
  <sheetData>
    <row r="1" spans="2:140" ht="25.5" x14ac:dyDescent="0.35">
      <c r="C1" s="75"/>
      <c r="D1" s="80" t="s">
        <v>44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</row>
    <row r="2" spans="2:140" x14ac:dyDescent="0.25">
      <c r="C2" s="75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6"/>
      <c r="EA2" s="6"/>
      <c r="EB2" s="6"/>
      <c r="EC2" s="6"/>
      <c r="ED2" s="6"/>
      <c r="EE2" s="6"/>
      <c r="EF2" s="6"/>
      <c r="EG2" s="6"/>
    </row>
    <row r="3" spans="2:140" ht="18" customHeight="1" x14ac:dyDescent="0.25">
      <c r="C3" s="75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</row>
    <row r="4" spans="2:140" ht="24.95" customHeight="1" x14ac:dyDescent="0.25">
      <c r="C4" s="7"/>
      <c r="D4" s="32" t="s">
        <v>20</v>
      </c>
      <c r="E4" s="2">
        <v>6</v>
      </c>
      <c r="F4" s="2"/>
      <c r="G4" s="2"/>
      <c r="H4" s="2"/>
      <c r="DY4" s="79"/>
      <c r="DZ4" s="79"/>
      <c r="EA4" s="79"/>
      <c r="EB4" s="79"/>
      <c r="EC4" s="79"/>
      <c r="EF4" s="9"/>
    </row>
    <row r="5" spans="2:140" ht="24.95" customHeight="1" x14ac:dyDescent="0.25">
      <c r="C5" s="81" t="s">
        <v>0</v>
      </c>
      <c r="D5" s="82"/>
      <c r="E5" s="2"/>
      <c r="F5" s="2"/>
      <c r="G5" s="2"/>
      <c r="H5" s="2"/>
      <c r="EF5" s="9"/>
    </row>
    <row r="6" spans="2:140" ht="24.95" customHeight="1" x14ac:dyDescent="0.25">
      <c r="C6" s="81"/>
      <c r="D6" s="82" t="s">
        <v>21</v>
      </c>
      <c r="E6" s="2">
        <v>5</v>
      </c>
      <c r="F6" s="2"/>
      <c r="G6" s="2"/>
      <c r="H6" s="2"/>
      <c r="EF6" s="9"/>
    </row>
    <row r="7" spans="2:140" ht="8.1" customHeight="1" thickBot="1" x14ac:dyDescent="0.3">
      <c r="C7" s="59"/>
      <c r="D7" s="1"/>
      <c r="E7" s="1"/>
      <c r="F7" s="1"/>
      <c r="G7" s="1"/>
      <c r="H7" s="1"/>
      <c r="EF7" s="9"/>
    </row>
    <row r="8" spans="2:140" ht="30" customHeight="1" x14ac:dyDescent="0.25">
      <c r="B8" s="41"/>
      <c r="C8" s="42" t="s">
        <v>2</v>
      </c>
      <c r="D8" s="43">
        <v>1</v>
      </c>
      <c r="E8" s="43">
        <v>2</v>
      </c>
      <c r="F8" s="65">
        <v>3</v>
      </c>
      <c r="G8" s="65">
        <v>4</v>
      </c>
      <c r="H8" s="65">
        <v>5</v>
      </c>
      <c r="I8" s="44" t="s">
        <v>13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3"/>
      <c r="BC8" s="7"/>
      <c r="BD8" s="1"/>
      <c r="BE8" s="1"/>
      <c r="BF8" s="1"/>
      <c r="BG8" s="1"/>
      <c r="BH8" s="1"/>
      <c r="BI8" s="79"/>
      <c r="BJ8" s="79"/>
    </row>
    <row r="9" spans="2:140" ht="5.0999999999999996" customHeight="1" x14ac:dyDescent="0.25">
      <c r="B9" s="45"/>
      <c r="C9" s="36"/>
      <c r="D9" s="35"/>
      <c r="E9" s="35">
        <v>5</v>
      </c>
      <c r="F9" s="66"/>
      <c r="G9" s="66"/>
      <c r="H9" s="66"/>
      <c r="I9" s="4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4"/>
      <c r="BD9" s="1"/>
      <c r="BE9" s="1"/>
      <c r="BF9" s="1"/>
      <c r="BG9" s="1"/>
      <c r="BH9" s="1"/>
      <c r="BI9" s="15"/>
      <c r="BJ9" s="15"/>
    </row>
    <row r="10" spans="2:140" ht="30" customHeight="1" x14ac:dyDescent="0.25">
      <c r="B10" s="45">
        <v>1</v>
      </c>
      <c r="C10" s="34" t="s">
        <v>31</v>
      </c>
      <c r="D10" s="37">
        <v>5</v>
      </c>
      <c r="E10" s="37">
        <v>5</v>
      </c>
      <c r="F10" s="67">
        <v>5</v>
      </c>
      <c r="G10" s="67">
        <v>5</v>
      </c>
      <c r="H10" s="67">
        <v>5</v>
      </c>
      <c r="I10" s="47">
        <f t="shared" ref="I10:I15" si="0">AVERAGE(D10:H10)</f>
        <v>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6"/>
      <c r="BC10" s="17"/>
      <c r="BF10" s="18"/>
      <c r="BG10" s="18"/>
      <c r="BH10" s="18"/>
      <c r="BI10" s="19"/>
      <c r="BJ10" s="20"/>
    </row>
    <row r="11" spans="2:140" ht="30" customHeight="1" x14ac:dyDescent="0.25">
      <c r="B11" s="45">
        <v>2</v>
      </c>
      <c r="C11" s="34" t="s">
        <v>32</v>
      </c>
      <c r="D11" s="37">
        <v>5</v>
      </c>
      <c r="E11" s="37">
        <v>5</v>
      </c>
      <c r="F11" s="67">
        <v>5</v>
      </c>
      <c r="G11" s="67">
        <v>5</v>
      </c>
      <c r="H11" s="67">
        <v>5</v>
      </c>
      <c r="I11" s="47">
        <f t="shared" si="0"/>
        <v>5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6"/>
      <c r="BC11" s="17"/>
      <c r="BF11" s="18"/>
      <c r="BG11" s="18"/>
      <c r="BH11" s="18"/>
      <c r="BI11" s="19"/>
      <c r="BJ11" s="20"/>
    </row>
    <row r="12" spans="2:140" ht="30" customHeight="1" x14ac:dyDescent="0.25">
      <c r="B12" s="45">
        <v>3</v>
      </c>
      <c r="C12" s="34" t="s">
        <v>34</v>
      </c>
      <c r="D12" s="37">
        <v>5</v>
      </c>
      <c r="E12" s="37">
        <v>5</v>
      </c>
      <c r="F12" s="67">
        <v>5</v>
      </c>
      <c r="G12" s="67">
        <v>5</v>
      </c>
      <c r="H12" s="67">
        <v>5</v>
      </c>
      <c r="I12" s="47">
        <f t="shared" si="0"/>
        <v>5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6"/>
      <c r="BC12" s="17"/>
      <c r="BI12" s="9"/>
      <c r="BJ12" s="11"/>
    </row>
    <row r="13" spans="2:140" ht="30" customHeight="1" x14ac:dyDescent="0.25">
      <c r="B13" s="45">
        <v>4</v>
      </c>
      <c r="C13" s="34" t="s">
        <v>35</v>
      </c>
      <c r="D13" s="37">
        <v>5</v>
      </c>
      <c r="E13" s="37">
        <v>5</v>
      </c>
      <c r="F13" s="67">
        <v>5</v>
      </c>
      <c r="G13" s="67">
        <v>5</v>
      </c>
      <c r="H13" s="67">
        <v>5</v>
      </c>
      <c r="I13" s="47">
        <f t="shared" si="0"/>
        <v>5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6"/>
      <c r="BC13" s="21"/>
      <c r="BI13" s="9"/>
      <c r="BJ13" s="11"/>
    </row>
    <row r="14" spans="2:140" ht="30" customHeight="1" x14ac:dyDescent="0.25">
      <c r="B14" s="45">
        <v>5</v>
      </c>
      <c r="C14" s="34" t="s">
        <v>36</v>
      </c>
      <c r="D14" s="37">
        <v>5</v>
      </c>
      <c r="E14" s="37">
        <v>5</v>
      </c>
      <c r="F14" s="67">
        <v>5</v>
      </c>
      <c r="G14" s="67">
        <v>5</v>
      </c>
      <c r="H14" s="67">
        <v>5</v>
      </c>
      <c r="I14" s="47">
        <f t="shared" si="0"/>
        <v>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6"/>
      <c r="BC14" s="21"/>
      <c r="BI14" s="9"/>
      <c r="BJ14" s="11"/>
    </row>
    <row r="15" spans="2:140" ht="30" customHeight="1" x14ac:dyDescent="0.25">
      <c r="B15" s="45">
        <v>6</v>
      </c>
      <c r="C15" s="34" t="s">
        <v>30</v>
      </c>
      <c r="D15" s="37">
        <v>5</v>
      </c>
      <c r="E15" s="37">
        <v>5</v>
      </c>
      <c r="F15" s="67">
        <v>5</v>
      </c>
      <c r="G15" s="67">
        <v>5</v>
      </c>
      <c r="H15" s="67">
        <v>5</v>
      </c>
      <c r="I15" s="47">
        <f t="shared" si="0"/>
        <v>5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6"/>
      <c r="BC15" s="21"/>
      <c r="BI15" s="9"/>
      <c r="BJ15" s="11"/>
    </row>
    <row r="16" spans="2:140" s="22" customFormat="1" ht="21.95" customHeight="1" thickBot="1" x14ac:dyDescent="0.3">
      <c r="B16" s="48"/>
      <c r="C16" s="39" t="s">
        <v>1</v>
      </c>
      <c r="D16" s="38">
        <f>AVERAGE(D10:D15)</f>
        <v>5</v>
      </c>
      <c r="E16" s="38">
        <f t="shared" ref="E16:I16" si="1">AVERAGE(E10:E15)</f>
        <v>5</v>
      </c>
      <c r="F16" s="38">
        <f t="shared" si="1"/>
        <v>5</v>
      </c>
      <c r="G16" s="38">
        <f t="shared" si="1"/>
        <v>5</v>
      </c>
      <c r="H16" s="38">
        <f t="shared" si="1"/>
        <v>5</v>
      </c>
      <c r="I16" s="38">
        <f t="shared" si="1"/>
        <v>5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4"/>
      <c r="BI16" s="25"/>
    </row>
    <row r="17" spans="2:136" s="27" customFormat="1" ht="5.0999999999999996" customHeight="1" thickBot="1" x14ac:dyDescent="0.3">
      <c r="B17" s="49"/>
      <c r="C17" s="40"/>
      <c r="D17" s="60"/>
      <c r="E17" s="62"/>
      <c r="F17" s="68"/>
      <c r="G17" s="68"/>
      <c r="H17" s="68"/>
      <c r="I17" s="5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6"/>
      <c r="BI17" s="31"/>
    </row>
    <row r="18" spans="2:136" ht="20.100000000000001" customHeight="1" x14ac:dyDescent="0.25">
      <c r="B18" s="45">
        <v>7</v>
      </c>
      <c r="C18" s="34" t="s">
        <v>14</v>
      </c>
      <c r="D18" s="33" t="s">
        <v>10</v>
      </c>
      <c r="E18" s="61" t="s">
        <v>37</v>
      </c>
      <c r="F18" s="69" t="s">
        <v>10</v>
      </c>
      <c r="G18" s="69" t="s">
        <v>41</v>
      </c>
      <c r="H18" s="69" t="s">
        <v>10</v>
      </c>
      <c r="I18" s="5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16"/>
      <c r="BC18" s="27"/>
      <c r="BI18" s="9"/>
    </row>
    <row r="19" spans="2:136" ht="20.100000000000001" customHeight="1" x14ac:dyDescent="0.25">
      <c r="B19" s="45">
        <v>8</v>
      </c>
      <c r="C19" s="34" t="s">
        <v>15</v>
      </c>
      <c r="D19" s="33" t="s">
        <v>23</v>
      </c>
      <c r="E19" s="33" t="s">
        <v>23</v>
      </c>
      <c r="F19" s="70" t="s">
        <v>23</v>
      </c>
      <c r="G19" s="70" t="s">
        <v>23</v>
      </c>
      <c r="H19" s="70" t="s">
        <v>23</v>
      </c>
      <c r="I19" s="5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16"/>
      <c r="BI19" s="9"/>
    </row>
    <row r="20" spans="2:136" ht="20.100000000000001" customHeight="1" x14ac:dyDescent="0.25">
      <c r="B20" s="45">
        <v>9</v>
      </c>
      <c r="C20" s="34" t="s">
        <v>16</v>
      </c>
      <c r="D20" s="33" t="s">
        <v>6</v>
      </c>
      <c r="E20" s="33" t="s">
        <v>6</v>
      </c>
      <c r="F20" s="70" t="s">
        <v>4</v>
      </c>
      <c r="G20" s="70" t="s">
        <v>4</v>
      </c>
      <c r="H20" s="70" t="s">
        <v>6</v>
      </c>
      <c r="I20" s="5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16"/>
      <c r="BI20" s="9"/>
    </row>
    <row r="21" spans="2:136" ht="20.100000000000001" customHeight="1" x14ac:dyDescent="0.25">
      <c r="B21" s="45">
        <v>10</v>
      </c>
      <c r="C21" s="34" t="s">
        <v>17</v>
      </c>
      <c r="D21" s="33" t="s">
        <v>11</v>
      </c>
      <c r="E21" s="33" t="s">
        <v>38</v>
      </c>
      <c r="F21" s="70" t="s">
        <v>40</v>
      </c>
      <c r="G21" s="70" t="s">
        <v>11</v>
      </c>
      <c r="H21" s="70" t="s">
        <v>7</v>
      </c>
      <c r="I21" s="5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16"/>
      <c r="BI21" s="9"/>
    </row>
    <row r="22" spans="2:136" ht="20.100000000000001" customHeight="1" x14ac:dyDescent="0.25">
      <c r="B22" s="45">
        <v>11</v>
      </c>
      <c r="C22" s="34" t="s">
        <v>18</v>
      </c>
      <c r="D22" s="33" t="s">
        <v>3</v>
      </c>
      <c r="E22" s="33" t="s">
        <v>3</v>
      </c>
      <c r="F22" s="70" t="s">
        <v>3</v>
      </c>
      <c r="G22" s="70" t="s">
        <v>3</v>
      </c>
      <c r="H22" s="70" t="s">
        <v>3</v>
      </c>
      <c r="I22" s="5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16"/>
      <c r="BI22" s="9"/>
    </row>
    <row r="23" spans="2:136" ht="80.099999999999994" customHeight="1" x14ac:dyDescent="0.25">
      <c r="B23" s="45">
        <v>12</v>
      </c>
      <c r="C23" s="34" t="s">
        <v>29</v>
      </c>
      <c r="D23" s="34"/>
      <c r="E23" s="34" t="s">
        <v>39</v>
      </c>
      <c r="F23" s="71"/>
      <c r="G23" s="71" t="s">
        <v>42</v>
      </c>
      <c r="H23" s="71"/>
      <c r="I23" s="5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16"/>
      <c r="BI23" s="9"/>
    </row>
    <row r="24" spans="2:136" ht="78.95" customHeight="1" x14ac:dyDescent="0.25">
      <c r="B24" s="45">
        <v>13</v>
      </c>
      <c r="C24" s="34" t="s">
        <v>28</v>
      </c>
      <c r="D24" s="34"/>
      <c r="E24" s="34"/>
      <c r="F24" s="71"/>
      <c r="G24" s="71" t="s">
        <v>43</v>
      </c>
      <c r="H24" s="71"/>
      <c r="I24" s="5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16"/>
      <c r="BI24" s="9"/>
    </row>
    <row r="25" spans="2:136" ht="47.1" customHeight="1" thickBot="1" x14ac:dyDescent="0.3">
      <c r="B25" s="45">
        <v>14</v>
      </c>
      <c r="C25" s="52" t="s">
        <v>19</v>
      </c>
      <c r="D25" s="53"/>
      <c r="E25" s="53" t="s">
        <v>9</v>
      </c>
      <c r="F25" s="72" t="s">
        <v>8</v>
      </c>
      <c r="G25" s="72" t="s">
        <v>9</v>
      </c>
      <c r="H25" s="72"/>
      <c r="I25" s="54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16"/>
      <c r="BI25" s="9"/>
    </row>
    <row r="26" spans="2:136" x14ac:dyDescent="0.25"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DY26" s="76"/>
      <c r="DZ26" s="76"/>
      <c r="EA26" s="28"/>
      <c r="EF26" s="9"/>
    </row>
    <row r="27" spans="2:136" ht="15.75" thickBot="1" x14ac:dyDescent="0.3">
      <c r="C27" s="3"/>
    </row>
    <row r="28" spans="2:136" x14ac:dyDescent="0.25">
      <c r="C28" s="3"/>
      <c r="D28" s="56" t="s">
        <v>22</v>
      </c>
      <c r="E28" s="57" t="s">
        <v>23</v>
      </c>
      <c r="F28" s="57" t="s">
        <v>5</v>
      </c>
      <c r="G28" s="58" t="s">
        <v>33</v>
      </c>
    </row>
    <row r="29" spans="2:136" ht="15.75" thickBot="1" x14ac:dyDescent="0.3">
      <c r="C29" s="3"/>
      <c r="D29" s="55">
        <f>COUNTIF(19:19,D28)</f>
        <v>0</v>
      </c>
      <c r="E29" s="63">
        <f>COUNTIF(19:19,E28)</f>
        <v>5</v>
      </c>
      <c r="F29" s="63">
        <f>COUNTIF(19:19,F28)</f>
        <v>0</v>
      </c>
      <c r="G29" s="64">
        <f>COUNTIF(19:19,G28)</f>
        <v>0</v>
      </c>
    </row>
    <row r="30" spans="2:136" ht="15.75" thickBot="1" x14ac:dyDescent="0.3">
      <c r="F30" s="27"/>
      <c r="DY30" s="29"/>
      <c r="DZ30" s="29"/>
      <c r="EA30" s="28"/>
      <c r="EF30" s="9"/>
    </row>
    <row r="31" spans="2:136" x14ac:dyDescent="0.25">
      <c r="C31" s="3"/>
      <c r="D31" s="56" t="s">
        <v>4</v>
      </c>
      <c r="E31" s="57" t="s">
        <v>24</v>
      </c>
      <c r="F31" s="57" t="s">
        <v>6</v>
      </c>
      <c r="G31" s="57" t="s">
        <v>12</v>
      </c>
      <c r="H31" s="58" t="s">
        <v>25</v>
      </c>
    </row>
    <row r="32" spans="2:136" ht="15.75" thickBot="1" x14ac:dyDescent="0.3">
      <c r="C32" s="3"/>
      <c r="D32" s="55">
        <f>COUNTIF(20:20,D31)</f>
        <v>2</v>
      </c>
      <c r="E32" s="63">
        <f>COUNTIF(20:20,E31)</f>
        <v>0</v>
      </c>
      <c r="F32" s="63">
        <f>COUNTIF(20:20,F31)</f>
        <v>3</v>
      </c>
      <c r="G32" s="63">
        <f>COUNTIF(20:20,G31)</f>
        <v>0</v>
      </c>
      <c r="H32" s="64">
        <f>COUNTIF(20:20,H31)</f>
        <v>0</v>
      </c>
    </row>
    <row r="33" spans="3:12" ht="15.75" thickBot="1" x14ac:dyDescent="0.3">
      <c r="C33" s="3"/>
    </row>
    <row r="34" spans="3:12" x14ac:dyDescent="0.25">
      <c r="C34" s="3"/>
      <c r="D34" s="56" t="s">
        <v>26</v>
      </c>
      <c r="E34" s="58" t="s">
        <v>27</v>
      </c>
      <c r="F34" s="74"/>
      <c r="G34" s="74"/>
      <c r="H34" s="74"/>
      <c r="I34" s="27"/>
      <c r="J34" s="27"/>
      <c r="K34" s="27"/>
      <c r="L34" s="27"/>
    </row>
    <row r="35" spans="3:12" ht="15.75" thickBot="1" x14ac:dyDescent="0.3">
      <c r="C35" s="3"/>
      <c r="D35" s="55">
        <f>COUNTIF(22:22,"M")</f>
        <v>0</v>
      </c>
      <c r="E35" s="64">
        <f>COUNTIF(22:22, "F")</f>
        <v>5</v>
      </c>
      <c r="F35" s="73"/>
      <c r="G35" s="73"/>
      <c r="H35" s="73"/>
    </row>
    <row r="36" spans="3:12" x14ac:dyDescent="0.25">
      <c r="C36" s="3"/>
    </row>
    <row r="37" spans="3:12" x14ac:dyDescent="0.25">
      <c r="C37" s="1"/>
    </row>
    <row r="38" spans="3:12" x14ac:dyDescent="0.25">
      <c r="C38" s="3"/>
    </row>
    <row r="39" spans="3:12" x14ac:dyDescent="0.25">
      <c r="C39" s="3"/>
    </row>
    <row r="40" spans="3:12" x14ac:dyDescent="0.25">
      <c r="C40" s="3"/>
    </row>
    <row r="41" spans="3:12" x14ac:dyDescent="0.25">
      <c r="C41" s="3"/>
    </row>
    <row r="43" spans="3:12" x14ac:dyDescent="0.25">
      <c r="C43" s="3"/>
    </row>
    <row r="44" spans="3:12" x14ac:dyDescent="0.25">
      <c r="C44" s="3"/>
    </row>
    <row r="45" spans="3:12" x14ac:dyDescent="0.25">
      <c r="C45" s="3"/>
    </row>
    <row r="46" spans="3:12" x14ac:dyDescent="0.25">
      <c r="C46" s="3"/>
    </row>
    <row r="47" spans="3:12" x14ac:dyDescent="0.25">
      <c r="C47" s="3"/>
    </row>
    <row r="48" spans="3:12" x14ac:dyDescent="0.25">
      <c r="C48" s="3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  <row r="57" spans="3:3" x14ac:dyDescent="0.25">
      <c r="C57" s="3"/>
    </row>
    <row r="58" spans="3:3" x14ac:dyDescent="0.25">
      <c r="C58" s="3"/>
    </row>
    <row r="59" spans="3:3" x14ac:dyDescent="0.25">
      <c r="C59" s="3"/>
    </row>
    <row r="60" spans="3:3" x14ac:dyDescent="0.25">
      <c r="C60" s="3"/>
    </row>
    <row r="61" spans="3:3" x14ac:dyDescent="0.25">
      <c r="C61" s="3"/>
    </row>
    <row r="62" spans="3:3" x14ac:dyDescent="0.25">
      <c r="C62" s="3"/>
    </row>
    <row r="63" spans="3:3" x14ac:dyDescent="0.25">
      <c r="C63" s="3"/>
    </row>
    <row r="64" spans="3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</sheetData>
  <mergeCells count="8">
    <mergeCell ref="C1:C3"/>
    <mergeCell ref="C5:C6"/>
    <mergeCell ref="DY26:DZ26"/>
    <mergeCell ref="D2:DY2"/>
    <mergeCell ref="BI8:BJ8"/>
    <mergeCell ref="D1:DY1"/>
    <mergeCell ref="D3:EG3"/>
    <mergeCell ref="DY4:E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Virginia International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Shilpa Sainath</dc:creator>
  <cp:lastModifiedBy>Allison Forbes</cp:lastModifiedBy>
  <cp:lastPrinted>2015-08-27T14:59:41Z</cp:lastPrinted>
  <dcterms:created xsi:type="dcterms:W3CDTF">2010-12-07T16:49:43Z</dcterms:created>
  <dcterms:modified xsi:type="dcterms:W3CDTF">2019-01-17T16:10:00Z</dcterms:modified>
</cp:coreProperties>
</file>